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karin.svensson/Downloads/"/>
    </mc:Choice>
  </mc:AlternateContent>
  <xr:revisionPtr revIDLastSave="0" documentId="8_{17AEAE69-4A84-0A40-8FA0-90FEF170FD7F}" xr6:coauthVersionLast="47" xr6:coauthVersionMax="47" xr10:uidLastSave="{00000000-0000-0000-0000-000000000000}"/>
  <bookViews>
    <workbookView xWindow="0" yWindow="760" windowWidth="30240" windowHeight="18880" tabRatio="598" xr2:uid="{967C0E38-2289-4043-B136-0CC87CA24159}"/>
  </bookViews>
  <sheets>
    <sheet name="Mineraltillgånga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3" l="1"/>
  <c r="P61" i="3"/>
  <c r="B61" i="3"/>
  <c r="P47" i="3"/>
  <c r="P49" i="3" s="1"/>
  <c r="H47" i="3"/>
</calcChain>
</file>

<file path=xl/sharedStrings.xml><?xml version="1.0" encoding="utf-8"?>
<sst xmlns="http://schemas.openxmlformats.org/spreadsheetml/2006/main" count="173" uniqueCount="53">
  <si>
    <t>Tillgångarna redovisas enligt PERC standard 2017 samt PERC standard 2021 (Eva)</t>
  </si>
  <si>
    <t>Mineraltillgångar</t>
  </si>
  <si>
    <t xml:space="preserve">Viscaria </t>
  </si>
  <si>
    <t>Mton</t>
  </si>
  <si>
    <t>Cu (%)</t>
  </si>
  <si>
    <t>Cu (kton)</t>
  </si>
  <si>
    <t>FeMAG (%)</t>
  </si>
  <si>
    <t>FeMAG (Mton)</t>
  </si>
  <si>
    <t>Zn (%)</t>
  </si>
  <si>
    <t>Zn (kton)</t>
  </si>
  <si>
    <t>Au (g/t)</t>
  </si>
  <si>
    <t>Au (t)</t>
  </si>
  <si>
    <t>Ag (g/t)</t>
  </si>
  <si>
    <t>Ag (t)</t>
  </si>
  <si>
    <t>Co (ppm)</t>
  </si>
  <si>
    <t>Co (kton)</t>
  </si>
  <si>
    <t>Pb (%)</t>
  </si>
  <si>
    <t>Pb (kton)</t>
  </si>
  <si>
    <t>A-zonen (0,25 % Cu cut off)</t>
  </si>
  <si>
    <t>Känd</t>
  </si>
  <si>
    <t>Indikerad</t>
  </si>
  <si>
    <t>Antagen</t>
  </si>
  <si>
    <t>Total A-zonen</t>
  </si>
  <si>
    <t>B-zonen (0,25 % Cu cut off)</t>
  </si>
  <si>
    <t>Total B-zonen</t>
  </si>
  <si>
    <t>D-zonen (koppardomän) 0,4% cut off</t>
  </si>
  <si>
    <t>Total D-zonen koppardomän</t>
  </si>
  <si>
    <t>D-zonen (järndomän) 20% Fe cut off</t>
  </si>
  <si>
    <t>Total D-zonen järndomän</t>
  </si>
  <si>
    <t>TOTAL VISCARIA A-, B- &amp; D- ZON</t>
  </si>
  <si>
    <t>Sandmagasinet (0,06% Cu cut off)</t>
  </si>
  <si>
    <t>Total Sandmagasinet</t>
  </si>
  <si>
    <t>Viscaria total</t>
  </si>
  <si>
    <t xml:space="preserve">Total Viscaria inkl Sandmagasin </t>
  </si>
  <si>
    <t>Arvidsjaur - Granliden Svartliden (0,1% Cu cut off)</t>
  </si>
  <si>
    <t>Arvidsjaur - Eva (1% Zneq cut off)</t>
  </si>
  <si>
    <t xml:space="preserve">Total Arvidsjaur Eva PERC 2021 </t>
  </si>
  <si>
    <t>TOTAL ARVIDSJAUR PERC 2017 &amp; 2021 (Eva)</t>
  </si>
  <si>
    <t>Copperstone Group PERC 2017 &amp; 2021</t>
  </si>
  <si>
    <t>Fe (%)</t>
  </si>
  <si>
    <t>Totala mineraltillgångar enligt PERC</t>
  </si>
  <si>
    <t xml:space="preserve">Prospekteringsmål </t>
  </si>
  <si>
    <t>Prospekteringsmål - Granliden</t>
  </si>
  <si>
    <t>150-210</t>
  </si>
  <si>
    <t>0,25%-0,45%</t>
  </si>
  <si>
    <t>375-945</t>
  </si>
  <si>
    <t>Total</t>
  </si>
  <si>
    <t>Historiska tillgångar</t>
  </si>
  <si>
    <t>Bearbetningskoncession Tvistbo*</t>
  </si>
  <si>
    <t>Bearbetningskoncession Tvistbo**</t>
  </si>
  <si>
    <t>Total historiska tillgångar</t>
  </si>
  <si>
    <t>* Giltig t o m 2037. Indikerad enligt oberoende konsult. För mer information, se Viscarias årsredovisning, www.viscaria.com</t>
  </si>
  <si>
    <t>** Giltig t o m 2037. Indikerad enligt oberoende konsult. För mer information se Viscarias årsredovisning, www.viscaria.com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</si>
</sst>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Montserrat"/>
      <family val="3"/>
      <scheme val="major"/>
    </font>
    <font>
      <b/>
      <i/>
      <sz val="9"/>
      <color theme="0"/>
      <name val="Montserrat"/>
      <family val="3"/>
      <scheme val="major"/>
    </font>
    <font>
      <sz val="9"/>
      <color theme="1"/>
      <name val="Montserrat"/>
      <family val="3"/>
    </font>
    <font>
      <sz val="9"/>
      <color theme="1"/>
      <name val="Montserrat"/>
      <family val="3"/>
      <scheme val="major"/>
    </font>
    <font>
      <b/>
      <sz val="9"/>
      <color theme="1"/>
      <name val="Montserrat"/>
      <family val="3"/>
      <scheme val="maj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theme="1"/>
      <name val="Montserrat"/>
      <family val="3"/>
      <scheme val="major"/>
    </font>
    <font>
      <b/>
      <sz val="11"/>
      <color theme="1"/>
      <name val="Montserrat"/>
      <family val="3"/>
      <scheme val="major"/>
    </font>
    <font>
      <b/>
      <sz val="18"/>
      <color theme="0"/>
      <name val="Montserrat"/>
      <family val="3"/>
      <scheme val="major"/>
    </font>
    <font>
      <sz val="11"/>
      <color theme="1"/>
      <name val="Arial"/>
      <family val="2"/>
      <scheme val="minor"/>
    </font>
    <font>
      <sz val="11"/>
      <color theme="6" tint="-0.249977111117893"/>
      <name val="Arial"/>
      <family val="2"/>
      <scheme val="minor"/>
    </font>
    <font>
      <b/>
      <sz val="9"/>
      <color theme="6" tint="-0.249977111117893"/>
      <name val="Montserrat"/>
      <family val="3"/>
      <scheme val="major"/>
    </font>
    <font>
      <b/>
      <sz val="11"/>
      <color theme="6" tint="-0.249977111117893"/>
      <name val="Arial"/>
      <family val="2"/>
      <scheme val="minor"/>
    </font>
    <font>
      <b/>
      <sz val="11"/>
      <color theme="6" tint="-0.249977111117893"/>
      <name val="Montserrat"/>
      <family val="3"/>
      <scheme val="major"/>
    </font>
    <font>
      <sz val="11"/>
      <color theme="6" tint="-0.249977111117893"/>
      <name val="Montserrat"/>
      <family val="3"/>
      <scheme val="major"/>
    </font>
    <font>
      <b/>
      <sz val="9"/>
      <color theme="1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7D9DC"/>
        <bgColor indexed="64"/>
      </patternFill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11" fillId="0" borderId="0" applyFont="0" applyFill="0" applyAlignment="0"/>
  </cellStyleXfs>
  <cellXfs count="44">
    <xf numFmtId="0" fontId="0" fillId="0" borderId="0" xfId="0"/>
    <xf numFmtId="0" fontId="2" fillId="2" borderId="0" xfId="0" applyFont="1" applyFill="1"/>
    <xf numFmtId="0" fontId="1" fillId="3" borderId="0" xfId="0" applyFont="1" applyFill="1"/>
    <xf numFmtId="0" fontId="4" fillId="0" borderId="0" xfId="0" applyFont="1"/>
    <xf numFmtId="0" fontId="9" fillId="3" borderId="0" xfId="0" applyFont="1" applyFill="1"/>
    <xf numFmtId="0" fontId="0" fillId="3" borderId="0" xfId="0" applyFill="1"/>
    <xf numFmtId="0" fontId="10" fillId="2" borderId="0" xfId="0" applyFont="1" applyFill="1"/>
    <xf numFmtId="0" fontId="0" fillId="2" borderId="0" xfId="0" applyFill="1"/>
    <xf numFmtId="0" fontId="7" fillId="2" borderId="0" xfId="0" applyFont="1" applyFill="1"/>
    <xf numFmtId="0" fontId="2" fillId="2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8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5" fillId="4" borderId="0" xfId="0" applyFont="1" applyFill="1"/>
    <xf numFmtId="0" fontId="8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4" fillId="3" borderId="1" xfId="0" applyFont="1" applyFill="1" applyBorder="1" applyAlignment="1">
      <alignment horizontal="left"/>
    </xf>
    <xf numFmtId="0" fontId="12" fillId="0" borderId="0" xfId="0" applyFont="1"/>
    <xf numFmtId="0" fontId="13" fillId="4" borderId="0" xfId="0" applyFont="1" applyFill="1" applyAlignment="1">
      <alignment horizontal="right"/>
    </xf>
    <xf numFmtId="0" fontId="14" fillId="3" borderId="0" xfId="0" applyFont="1" applyFill="1"/>
    <xf numFmtId="0" fontId="6" fillId="3" borderId="1" xfId="0" applyFont="1" applyFill="1" applyBorder="1" applyAlignment="1">
      <alignment horizontal="left"/>
    </xf>
    <xf numFmtId="0" fontId="17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0" fontId="1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10" fontId="4" fillId="0" borderId="0" xfId="0" applyNumberFormat="1" applyFont="1"/>
    <xf numFmtId="0" fontId="5" fillId="0" borderId="0" xfId="0" applyFont="1" applyAlignment="1">
      <alignment horizontal="left"/>
    </xf>
    <xf numFmtId="164" fontId="5" fillId="4" borderId="0" xfId="0" applyNumberFormat="1" applyFont="1" applyFill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0" fillId="0" borderId="0" xfId="0" applyNumberFormat="1"/>
    <xf numFmtId="2" fontId="4" fillId="0" borderId="0" xfId="0" applyNumberFormat="1" applyFont="1"/>
    <xf numFmtId="164" fontId="5" fillId="0" borderId="0" xfId="0" applyNumberFormat="1" applyFont="1"/>
  </cellXfs>
  <cellStyles count="2">
    <cellStyle name="Format 1" xfId="1" xr:uid="{E6976373-21CB-4101-BE7F-40B5B5BF569D}"/>
    <cellStyle name="Normal" xfId="0" builtinId="0"/>
  </cellStyles>
  <dxfs count="0"/>
  <tableStyles count="1" defaultTableStyle="TableStyleMedium2" defaultPivotStyle="PivotStyleLight16">
    <tableStyle name="Pivottabellformat 1" table="0" count="0" xr9:uid="{7571EFC3-C068-4393-8612-3449417CE752}"/>
  </tableStyles>
  <colors>
    <mruColors>
      <color rgb="FFC7D9D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COP färger">
      <a:dk1>
        <a:srgbClr val="143064"/>
      </a:dk1>
      <a:lt1>
        <a:srgbClr val="F3F3F0"/>
      </a:lt1>
      <a:dk2>
        <a:srgbClr val="23C5B4"/>
      </a:dk2>
      <a:lt2>
        <a:srgbClr val="FF805B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OP">
      <a:majorFont>
        <a:latin typeface="Montserrat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B7C0D-7518-45B9-92E1-2E01527BBA1D}">
  <sheetPr>
    <pageSetUpPr fitToPage="1"/>
  </sheetPr>
  <dimension ref="A2:P63"/>
  <sheetViews>
    <sheetView showGridLines="0" showRowColHeaders="0" tabSelected="1" topLeftCell="A8" zoomScale="90" zoomScaleNormal="90" workbookViewId="0">
      <selection activeCell="W33" sqref="W33"/>
    </sheetView>
  </sheetViews>
  <sheetFormatPr baseColWidth="10" defaultColWidth="8.83203125" defaultRowHeight="14" x14ac:dyDescent="0.15"/>
  <cols>
    <col min="1" max="1" width="51.1640625" customWidth="1"/>
    <col min="2" max="2" width="11.5" customWidth="1"/>
    <col min="3" max="5" width="11.1640625" bestFit="1" customWidth="1"/>
    <col min="6" max="6" width="12" bestFit="1" customWidth="1"/>
    <col min="7" max="9" width="11.1640625" bestFit="1" customWidth="1"/>
    <col min="10" max="16" width="12.1640625" bestFit="1" customWidth="1"/>
  </cols>
  <sheetData>
    <row r="2" spans="1:16" ht="15" x14ac:dyDescent="0.2">
      <c r="A2" s="5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2" x14ac:dyDescent="0.25">
      <c r="A3" s="6" t="s">
        <v>1</v>
      </c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3.5" customHeight="1" x14ac:dyDescent="0.15">
      <c r="A4" s="1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</row>
    <row r="5" spans="1:16" hidden="1" x14ac:dyDescent="0.15"/>
    <row r="6" spans="1:16" x14ac:dyDescent="0.15">
      <c r="A6" s="12" t="s">
        <v>18</v>
      </c>
      <c r="B6" s="24"/>
      <c r="C6" s="24"/>
      <c r="D6" s="2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15">
      <c r="A7" s="25" t="s">
        <v>19</v>
      </c>
      <c r="B7" s="26">
        <v>15.8</v>
      </c>
      <c r="C7" s="26">
        <v>1.52</v>
      </c>
      <c r="D7" s="26">
        <v>239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15">
      <c r="A8" s="25" t="s">
        <v>20</v>
      </c>
      <c r="B8" s="26">
        <v>5.6</v>
      </c>
      <c r="C8" s="26">
        <v>1.0900000000000001</v>
      </c>
      <c r="D8" s="26">
        <v>60.4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15">
      <c r="A9" s="25" t="s">
        <v>21</v>
      </c>
      <c r="B9" s="26">
        <v>3.6</v>
      </c>
      <c r="C9" s="26">
        <v>0.8</v>
      </c>
      <c r="D9" s="26">
        <v>30.6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15">
      <c r="A10" s="10" t="s">
        <v>22</v>
      </c>
      <c r="B10" s="11">
        <v>24.9</v>
      </c>
      <c r="C10" s="11">
        <v>1.32</v>
      </c>
      <c r="D10" s="11">
        <v>329.7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15">
      <c r="A11" s="2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15">
      <c r="A12" s="12" t="s">
        <v>23</v>
      </c>
      <c r="B12" s="13"/>
      <c r="C12" s="13"/>
      <c r="D12" s="1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15">
      <c r="A13" s="25" t="s">
        <v>19</v>
      </c>
      <c r="B13" s="26">
        <v>0.1</v>
      </c>
      <c r="C13" s="26">
        <v>1.17</v>
      </c>
      <c r="D13" s="26">
        <v>1.5</v>
      </c>
    </row>
    <row r="14" spans="1:16" x14ac:dyDescent="0.15">
      <c r="A14" s="25" t="s">
        <v>20</v>
      </c>
      <c r="B14" s="26">
        <v>19.7</v>
      </c>
      <c r="C14" s="26">
        <v>0.65</v>
      </c>
      <c r="D14" s="26">
        <v>128.1</v>
      </c>
    </row>
    <row r="15" spans="1:16" x14ac:dyDescent="0.15">
      <c r="A15" s="25" t="s">
        <v>21</v>
      </c>
      <c r="B15" s="26">
        <v>11.4</v>
      </c>
      <c r="C15" s="26">
        <v>0.77</v>
      </c>
      <c r="D15" s="26">
        <v>87.9</v>
      </c>
    </row>
    <row r="16" spans="1:16" x14ac:dyDescent="0.15">
      <c r="A16" s="10" t="s">
        <v>24</v>
      </c>
      <c r="B16" s="11">
        <v>31.2</v>
      </c>
      <c r="C16" s="11">
        <v>0.7</v>
      </c>
      <c r="D16" s="11">
        <v>217.4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15">
      <c r="A17" s="27"/>
    </row>
    <row r="18" spans="1:16" ht="15" x14ac:dyDescent="0.2">
      <c r="A18" s="14" t="s">
        <v>25</v>
      </c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" x14ac:dyDescent="0.2">
      <c r="A19" s="28" t="s">
        <v>19</v>
      </c>
      <c r="B19" s="3">
        <v>7.8</v>
      </c>
      <c r="C19" s="3">
        <v>1.1499999999999999</v>
      </c>
      <c r="D19" s="3">
        <v>89.7</v>
      </c>
      <c r="E19" s="3">
        <v>25</v>
      </c>
      <c r="F19" s="3">
        <v>2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5" x14ac:dyDescent="0.2">
      <c r="A20" s="28" t="s">
        <v>20</v>
      </c>
      <c r="B20" s="3">
        <v>8.1</v>
      </c>
      <c r="C20" s="3">
        <v>1.1299999999999999</v>
      </c>
      <c r="D20" s="3">
        <v>92.1</v>
      </c>
      <c r="E20" s="3">
        <v>23.7</v>
      </c>
      <c r="F20" s="3">
        <v>1.9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t="15" x14ac:dyDescent="0.2">
      <c r="A21" s="28" t="s">
        <v>21</v>
      </c>
      <c r="B21" s="3">
        <v>4.8</v>
      </c>
      <c r="C21" s="3">
        <v>1.1499999999999999</v>
      </c>
      <c r="D21" s="3">
        <v>55.8</v>
      </c>
      <c r="E21" s="3">
        <v>21.2</v>
      </c>
      <c r="F21" s="3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15">
      <c r="A22" s="10" t="s">
        <v>26</v>
      </c>
      <c r="B22" s="17">
        <v>20.8</v>
      </c>
      <c r="C22" s="17">
        <v>1.1399999999999999</v>
      </c>
      <c r="D22" s="17">
        <v>237.7</v>
      </c>
      <c r="E22" s="17">
        <v>23.6</v>
      </c>
      <c r="F22" s="17">
        <v>4.9000000000000004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" x14ac:dyDescent="0.2">
      <c r="A23" s="3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t="15" x14ac:dyDescent="0.2">
      <c r="A24" s="12" t="s">
        <v>27</v>
      </c>
      <c r="B24" s="4"/>
      <c r="C24" s="4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" x14ac:dyDescent="0.2">
      <c r="A25" s="28" t="s">
        <v>19</v>
      </c>
      <c r="B25" s="3">
        <v>7.7</v>
      </c>
      <c r="C25" s="3">
        <v>0.21</v>
      </c>
      <c r="D25" s="3">
        <v>16.2</v>
      </c>
      <c r="E25" s="3">
        <v>25.6</v>
      </c>
      <c r="F25" s="3">
        <v>2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5" x14ac:dyDescent="0.2">
      <c r="A26" s="28" t="s">
        <v>20</v>
      </c>
      <c r="B26" s="3">
        <v>5.5</v>
      </c>
      <c r="C26" s="3">
        <v>0.21</v>
      </c>
      <c r="D26" s="3">
        <v>11.6</v>
      </c>
      <c r="E26" s="3">
        <v>25.4</v>
      </c>
      <c r="F26" s="3">
        <v>1.4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15" x14ac:dyDescent="0.2">
      <c r="A27" s="28" t="s">
        <v>21</v>
      </c>
      <c r="B27" s="3">
        <v>2.8</v>
      </c>
      <c r="C27" s="3">
        <v>0.18</v>
      </c>
      <c r="D27" s="3">
        <v>5.0999999999999996</v>
      </c>
      <c r="E27" s="3">
        <v>25.4</v>
      </c>
      <c r="F27" s="3">
        <v>0.7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15">
      <c r="A28" s="17" t="s">
        <v>28</v>
      </c>
      <c r="B28" s="38">
        <v>16</v>
      </c>
      <c r="C28" s="17">
        <v>0.21</v>
      </c>
      <c r="D28" s="17">
        <v>32.9</v>
      </c>
      <c r="E28" s="17">
        <v>25.5</v>
      </c>
      <c r="F28" s="17">
        <v>4.0999999999999996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15">
      <c r="A30" s="10" t="s">
        <v>29</v>
      </c>
      <c r="B30" s="38">
        <v>93</v>
      </c>
      <c r="C30" s="17"/>
      <c r="D30" s="17">
        <v>817.7</v>
      </c>
      <c r="E30" s="17"/>
      <c r="F30" s="38">
        <v>9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15">
      <c r="A31" s="3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15">
      <c r="A32" s="1" t="s">
        <v>2</v>
      </c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  <c r="P32" s="9" t="s">
        <v>17</v>
      </c>
    </row>
    <row r="33" spans="1:16" x14ac:dyDescent="0.15">
      <c r="A33" s="18" t="s">
        <v>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5" x14ac:dyDescent="0.2">
      <c r="A34" s="28" t="s">
        <v>19</v>
      </c>
      <c r="B34" s="33">
        <v>12.5</v>
      </c>
      <c r="C34" s="33">
        <v>0.27</v>
      </c>
      <c r="D34" s="39">
        <v>34</v>
      </c>
      <c r="E34" s="33"/>
      <c r="F34" s="33"/>
      <c r="G34" s="33">
        <v>0.24</v>
      </c>
      <c r="H34" s="33">
        <v>30.3</v>
      </c>
      <c r="I34" s="33">
        <v>0.06</v>
      </c>
      <c r="J34" s="33">
        <v>0.8</v>
      </c>
      <c r="K34" s="33">
        <v>0.9</v>
      </c>
      <c r="L34" s="39">
        <v>11</v>
      </c>
      <c r="M34" s="39">
        <v>145</v>
      </c>
      <c r="N34" s="33">
        <v>1.8</v>
      </c>
      <c r="O34" s="34"/>
      <c r="P34" s="34"/>
    </row>
    <row r="35" spans="1:16" ht="15" x14ac:dyDescent="0.2">
      <c r="A35" s="28" t="s">
        <v>20</v>
      </c>
      <c r="B35" s="33">
        <v>0.2</v>
      </c>
      <c r="C35" s="33">
        <v>0.17</v>
      </c>
      <c r="D35" s="33">
        <v>0.3</v>
      </c>
      <c r="E35" s="33"/>
      <c r="F35" s="33"/>
      <c r="G35" s="33">
        <v>0.19</v>
      </c>
      <c r="H35" s="33">
        <v>0.3</v>
      </c>
      <c r="I35" s="33">
        <v>0.05</v>
      </c>
      <c r="J35" s="39">
        <v>0</v>
      </c>
      <c r="K35" s="33">
        <v>0.5</v>
      </c>
      <c r="L35" s="33">
        <v>0.1</v>
      </c>
      <c r="M35" s="39">
        <v>146</v>
      </c>
      <c r="N35" s="39">
        <v>0</v>
      </c>
      <c r="O35" s="34"/>
      <c r="P35" s="34"/>
    </row>
    <row r="36" spans="1:16" x14ac:dyDescent="0.15">
      <c r="A36" s="17" t="s">
        <v>31</v>
      </c>
      <c r="B36" s="11">
        <v>12.7</v>
      </c>
      <c r="C36" s="11"/>
      <c r="D36" s="11">
        <v>34.200000000000003</v>
      </c>
      <c r="E36" s="11"/>
      <c r="F36" s="11"/>
      <c r="G36" s="11"/>
      <c r="H36" s="11">
        <v>30.6</v>
      </c>
      <c r="I36" s="11"/>
      <c r="J36" s="11">
        <v>0.8</v>
      </c>
      <c r="K36" s="11"/>
      <c r="L36" s="11">
        <v>11.1</v>
      </c>
      <c r="M36" s="11"/>
      <c r="N36" s="11">
        <v>1.8</v>
      </c>
      <c r="O36" s="11"/>
      <c r="P36" s="11"/>
    </row>
    <row r="37" spans="1:16" ht="15" x14ac:dyDescent="0.2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15">
      <c r="A38" s="1" t="s">
        <v>32</v>
      </c>
      <c r="B38" s="9" t="s">
        <v>3</v>
      </c>
      <c r="C38" s="9" t="s">
        <v>4</v>
      </c>
      <c r="D38" s="9" t="s">
        <v>5</v>
      </c>
      <c r="E38" s="9" t="s">
        <v>6</v>
      </c>
      <c r="F38" s="9" t="s">
        <v>7</v>
      </c>
      <c r="G38" s="9" t="s">
        <v>8</v>
      </c>
      <c r="H38" s="9" t="s">
        <v>9</v>
      </c>
      <c r="I38" s="9" t="s">
        <v>10</v>
      </c>
      <c r="J38" s="9" t="s">
        <v>11</v>
      </c>
      <c r="K38" s="9" t="s">
        <v>12</v>
      </c>
      <c r="L38" s="9" t="s">
        <v>13</v>
      </c>
      <c r="M38" s="9" t="s">
        <v>14</v>
      </c>
      <c r="N38" s="9" t="s">
        <v>15</v>
      </c>
      <c r="O38" s="9" t="s">
        <v>16</v>
      </c>
      <c r="P38" s="9" t="s">
        <v>17</v>
      </c>
    </row>
    <row r="39" spans="1:16" x14ac:dyDescent="0.15">
      <c r="A39" s="17" t="s">
        <v>33</v>
      </c>
      <c r="B39" s="17">
        <v>105.7</v>
      </c>
      <c r="C39" s="17"/>
      <c r="D39" s="17">
        <v>851.9</v>
      </c>
      <c r="E39" s="17"/>
      <c r="F39" s="38">
        <v>9</v>
      </c>
      <c r="G39" s="17"/>
      <c r="H39" s="17">
        <v>30.6</v>
      </c>
      <c r="I39" s="17"/>
      <c r="J39" s="17">
        <v>0.8</v>
      </c>
      <c r="K39" s="17"/>
      <c r="L39" s="17">
        <v>11.1</v>
      </c>
      <c r="M39" s="17"/>
      <c r="N39" s="17">
        <v>1.8</v>
      </c>
      <c r="O39" s="17"/>
      <c r="P39" s="17"/>
    </row>
    <row r="40" spans="1:16" ht="15" x14ac:dyDescent="0.2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x14ac:dyDescent="0.15">
      <c r="A41" s="1" t="s">
        <v>34</v>
      </c>
      <c r="B41" s="9" t="s">
        <v>3</v>
      </c>
      <c r="C41" s="9" t="s">
        <v>4</v>
      </c>
      <c r="D41" s="9" t="s">
        <v>5</v>
      </c>
      <c r="E41" s="9" t="s">
        <v>6</v>
      </c>
      <c r="F41" s="9" t="s">
        <v>7</v>
      </c>
      <c r="G41" s="9" t="s">
        <v>8</v>
      </c>
      <c r="H41" s="9" t="s">
        <v>9</v>
      </c>
      <c r="I41" s="9" t="s">
        <v>10</v>
      </c>
      <c r="J41" s="9" t="s">
        <v>11</v>
      </c>
      <c r="K41" s="9" t="s">
        <v>12</v>
      </c>
      <c r="L41" s="9" t="s">
        <v>13</v>
      </c>
      <c r="M41" s="9" t="s">
        <v>14</v>
      </c>
      <c r="N41" s="9" t="s">
        <v>15</v>
      </c>
      <c r="O41" s="9" t="s">
        <v>16</v>
      </c>
      <c r="P41" s="9" t="s">
        <v>17</v>
      </c>
    </row>
    <row r="42" spans="1:16" ht="15" x14ac:dyDescent="0.2">
      <c r="A42" s="28" t="s">
        <v>21</v>
      </c>
      <c r="B42" s="3">
        <v>26.4</v>
      </c>
      <c r="C42" s="3">
        <v>0.43</v>
      </c>
      <c r="D42" s="40">
        <v>114</v>
      </c>
      <c r="E42" s="3"/>
      <c r="F42" s="3"/>
      <c r="G42" s="3">
        <v>0.12</v>
      </c>
      <c r="H42" s="3">
        <v>32.4</v>
      </c>
      <c r="I42" s="3">
        <v>0.08</v>
      </c>
      <c r="J42" s="3">
        <v>2.1</v>
      </c>
      <c r="K42" s="3">
        <v>5.9</v>
      </c>
      <c r="L42" s="3">
        <v>155.5</v>
      </c>
      <c r="M42" s="3"/>
      <c r="N42" s="3"/>
      <c r="O42" s="29"/>
      <c r="P42" s="29"/>
    </row>
    <row r="44" spans="1:16" x14ac:dyDescent="0.15">
      <c r="A44" s="1" t="s">
        <v>35</v>
      </c>
      <c r="B44" s="9" t="s">
        <v>3</v>
      </c>
      <c r="C44" s="9" t="s">
        <v>4</v>
      </c>
      <c r="D44" s="9" t="s">
        <v>5</v>
      </c>
      <c r="E44" s="9" t="s">
        <v>6</v>
      </c>
      <c r="F44" s="1" t="s">
        <v>7</v>
      </c>
      <c r="G44" s="9" t="s">
        <v>8</v>
      </c>
      <c r="H44" s="9" t="s">
        <v>9</v>
      </c>
      <c r="I44" s="9" t="s">
        <v>10</v>
      </c>
      <c r="J44" s="9" t="s">
        <v>11</v>
      </c>
      <c r="K44" s="1" t="s">
        <v>12</v>
      </c>
      <c r="L44" s="9" t="s">
        <v>13</v>
      </c>
      <c r="M44" s="9" t="s">
        <v>14</v>
      </c>
      <c r="N44" s="9" t="s">
        <v>15</v>
      </c>
      <c r="O44" s="9" t="s">
        <v>16</v>
      </c>
      <c r="P44" s="1" t="s">
        <v>17</v>
      </c>
    </row>
    <row r="45" spans="1:16" ht="15" x14ac:dyDescent="0.2">
      <c r="A45" s="28" t="s">
        <v>20</v>
      </c>
      <c r="B45" s="3">
        <v>6.9</v>
      </c>
      <c r="C45" s="42">
        <v>0.21</v>
      </c>
      <c r="D45" s="3">
        <v>14.6</v>
      </c>
      <c r="E45" s="3"/>
      <c r="F45" s="3"/>
      <c r="G45" s="42">
        <v>1.82</v>
      </c>
      <c r="H45" s="3">
        <v>126.1</v>
      </c>
      <c r="I45" s="3">
        <v>0.86</v>
      </c>
      <c r="J45" s="40">
        <v>6</v>
      </c>
      <c r="K45" s="3">
        <v>29.9</v>
      </c>
      <c r="L45" s="3">
        <v>207.3</v>
      </c>
      <c r="M45" s="29"/>
      <c r="N45" s="3"/>
      <c r="O45" s="3">
        <v>0.28000000000000003</v>
      </c>
      <c r="P45" s="3">
        <v>19.399999999999999</v>
      </c>
    </row>
    <row r="46" spans="1:16" ht="15" x14ac:dyDescent="0.2">
      <c r="A46" s="28" t="s">
        <v>21</v>
      </c>
      <c r="B46" s="3">
        <v>0.8</v>
      </c>
      <c r="C46" s="3">
        <v>0.13</v>
      </c>
      <c r="D46" s="3">
        <v>1.1000000000000001</v>
      </c>
      <c r="E46" s="3"/>
      <c r="F46" s="3"/>
      <c r="G46" s="42">
        <v>1.5</v>
      </c>
      <c r="H46" s="3">
        <v>12.5</v>
      </c>
      <c r="I46" s="3">
        <v>0.56000000000000005</v>
      </c>
      <c r="J46" s="3">
        <v>0.5</v>
      </c>
      <c r="K46" s="3">
        <v>20.100000000000001</v>
      </c>
      <c r="L46" s="3">
        <v>16.7</v>
      </c>
      <c r="M46" s="29"/>
      <c r="N46" s="3"/>
      <c r="O46" s="3">
        <v>0.22</v>
      </c>
      <c r="P46" s="3">
        <v>1.8</v>
      </c>
    </row>
    <row r="47" spans="1:16" x14ac:dyDescent="0.15">
      <c r="A47" s="17" t="s">
        <v>36</v>
      </c>
      <c r="B47" s="17">
        <v>7.8</v>
      </c>
      <c r="C47" s="17"/>
      <c r="D47" s="17">
        <v>15.6</v>
      </c>
      <c r="E47" s="17"/>
      <c r="F47" s="17"/>
      <c r="G47" s="17"/>
      <c r="H47" s="17">
        <f>SUM(H45:H46)</f>
        <v>138.6</v>
      </c>
      <c r="I47" s="17"/>
      <c r="J47" s="17">
        <v>6.4</v>
      </c>
      <c r="K47" s="17"/>
      <c r="L47" s="17">
        <v>224.1</v>
      </c>
      <c r="M47" s="17"/>
      <c r="N47" s="17"/>
      <c r="O47" s="17"/>
      <c r="P47" s="17">
        <f>SUM(P45:P46)</f>
        <v>21.2</v>
      </c>
    </row>
    <row r="48" spans="1:16" x14ac:dyDescent="0.15">
      <c r="A48" s="35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x14ac:dyDescent="0.15">
      <c r="A49" s="17" t="s">
        <v>37</v>
      </c>
      <c r="B49" s="17">
        <v>34.1</v>
      </c>
      <c r="C49" s="17"/>
      <c r="D49" s="38">
        <v>129.6</v>
      </c>
      <c r="E49" s="17"/>
      <c r="F49" s="17"/>
      <c r="G49" s="17"/>
      <c r="H49" s="38">
        <v>171</v>
      </c>
      <c r="I49" s="17"/>
      <c r="J49" s="17">
        <v>8.5</v>
      </c>
      <c r="K49" s="17"/>
      <c r="L49" s="17">
        <v>379.5</v>
      </c>
      <c r="M49" s="17"/>
      <c r="N49" s="17"/>
      <c r="O49" s="17"/>
      <c r="P49" s="17">
        <f>SUM(P47:P48)</f>
        <v>21.2</v>
      </c>
    </row>
    <row r="50" spans="1:16" x14ac:dyDescent="0.15">
      <c r="B50" s="28"/>
      <c r="C50" s="28"/>
      <c r="D50" s="43"/>
      <c r="E50" s="28"/>
      <c r="F50" s="28"/>
      <c r="G50" s="28"/>
      <c r="H50" s="43"/>
      <c r="I50" s="28"/>
      <c r="J50" s="28"/>
      <c r="K50" s="28"/>
      <c r="L50" s="28"/>
      <c r="M50" s="28"/>
      <c r="N50" s="28"/>
      <c r="O50" s="28"/>
      <c r="P50" s="28"/>
    </row>
    <row r="51" spans="1:16" x14ac:dyDescent="0.15">
      <c r="A51" s="1" t="s">
        <v>38</v>
      </c>
      <c r="B51" s="9" t="s">
        <v>3</v>
      </c>
      <c r="C51" s="9" t="s">
        <v>4</v>
      </c>
      <c r="D51" s="9" t="s">
        <v>5</v>
      </c>
      <c r="E51" s="9" t="s">
        <v>39</v>
      </c>
      <c r="F51" s="1" t="s">
        <v>7</v>
      </c>
      <c r="G51" s="9" t="s">
        <v>8</v>
      </c>
      <c r="H51" s="9" t="s">
        <v>9</v>
      </c>
      <c r="I51" s="9" t="s">
        <v>10</v>
      </c>
      <c r="J51" s="9" t="s">
        <v>11</v>
      </c>
      <c r="K51" s="9" t="s">
        <v>12</v>
      </c>
      <c r="L51" s="9" t="s">
        <v>13</v>
      </c>
      <c r="M51" s="9" t="s">
        <v>14</v>
      </c>
      <c r="N51" s="9" t="s">
        <v>15</v>
      </c>
      <c r="O51" s="9" t="s">
        <v>16</v>
      </c>
      <c r="P51" s="9" t="s">
        <v>17</v>
      </c>
    </row>
    <row r="52" spans="1:16" x14ac:dyDescent="0.15">
      <c r="A52" s="17" t="s">
        <v>40</v>
      </c>
      <c r="B52" s="38">
        <v>139.80696599999999</v>
      </c>
      <c r="C52" s="17"/>
      <c r="D52" s="38">
        <v>981.56157891899988</v>
      </c>
      <c r="E52" s="17"/>
      <c r="F52" s="38">
        <v>8.9848897430999983</v>
      </c>
      <c r="G52" s="17"/>
      <c r="H52" s="38">
        <v>201.6</v>
      </c>
      <c r="I52" s="17"/>
      <c r="J52" s="38">
        <v>9.2934625000000004</v>
      </c>
      <c r="K52" s="17"/>
      <c r="L52" s="38">
        <v>390.63133640000001</v>
      </c>
      <c r="M52" s="17"/>
      <c r="N52" s="38">
        <v>1.8428795830000002</v>
      </c>
      <c r="O52" s="17"/>
      <c r="P52" s="38">
        <v>21.229999999999997</v>
      </c>
    </row>
    <row r="53" spans="1:16" x14ac:dyDescent="0.15">
      <c r="A53" s="28"/>
      <c r="B53" s="28"/>
      <c r="C53" s="28"/>
      <c r="D53" s="43"/>
      <c r="E53" s="28"/>
      <c r="F53" s="28"/>
      <c r="G53" s="28"/>
      <c r="H53" s="43"/>
      <c r="I53" s="28"/>
      <c r="J53" s="28"/>
      <c r="K53" s="28"/>
      <c r="L53" s="28"/>
      <c r="M53" s="28"/>
      <c r="N53" s="28"/>
      <c r="O53" s="28"/>
      <c r="P53" s="28"/>
    </row>
    <row r="54" spans="1:16" x14ac:dyDescent="0.15">
      <c r="A54" s="1" t="s">
        <v>41</v>
      </c>
      <c r="B54" s="9" t="s">
        <v>3</v>
      </c>
      <c r="C54" s="9" t="s">
        <v>4</v>
      </c>
      <c r="D54" s="9" t="s">
        <v>5</v>
      </c>
      <c r="E54" s="9" t="s">
        <v>6</v>
      </c>
      <c r="F54" s="9" t="s">
        <v>7</v>
      </c>
      <c r="G54" s="9" t="s">
        <v>8</v>
      </c>
      <c r="H54" s="9" t="s">
        <v>9</v>
      </c>
      <c r="I54" s="9" t="s">
        <v>10</v>
      </c>
      <c r="J54" s="9" t="s">
        <v>11</v>
      </c>
      <c r="K54" s="9" t="s">
        <v>12</v>
      </c>
      <c r="L54" s="9" t="s">
        <v>13</v>
      </c>
      <c r="M54" s="9" t="s">
        <v>14</v>
      </c>
      <c r="N54" s="9" t="s">
        <v>15</v>
      </c>
      <c r="O54" s="9" t="s">
        <v>16</v>
      </c>
      <c r="P54" s="9" t="s">
        <v>17</v>
      </c>
    </row>
    <row r="55" spans="1:16" x14ac:dyDescent="0.15">
      <c r="A55" s="28" t="s">
        <v>42</v>
      </c>
      <c r="B55" s="33" t="s">
        <v>43</v>
      </c>
      <c r="C55" s="33" t="s">
        <v>44</v>
      </c>
      <c r="D55" s="33" t="s">
        <v>45</v>
      </c>
      <c r="H55" s="41"/>
      <c r="L55" s="41"/>
      <c r="P55" s="41"/>
    </row>
    <row r="56" spans="1:16" x14ac:dyDescent="0.15">
      <c r="A56" s="17" t="s">
        <v>46</v>
      </c>
      <c r="B56" s="17">
        <v>180</v>
      </c>
      <c r="C56" s="17"/>
      <c r="D56" s="11" t="s">
        <v>45</v>
      </c>
      <c r="E56" s="17"/>
      <c r="F56" s="17"/>
      <c r="G56" s="17"/>
      <c r="H56" s="17"/>
      <c r="I56" s="17"/>
      <c r="J56" s="17"/>
      <c r="K56" s="38"/>
      <c r="L56" s="17"/>
      <c r="M56" s="17"/>
      <c r="N56" s="17"/>
      <c r="O56" s="17"/>
      <c r="P56" s="17"/>
    </row>
    <row r="57" spans="1:16" x14ac:dyDescent="0.15">
      <c r="A57" s="35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15">
      <c r="A58" s="1" t="s">
        <v>47</v>
      </c>
      <c r="B58" s="9" t="s">
        <v>3</v>
      </c>
      <c r="C58" s="9" t="s">
        <v>4</v>
      </c>
      <c r="D58" s="9" t="s">
        <v>5</v>
      </c>
      <c r="E58" s="9" t="s">
        <v>6</v>
      </c>
      <c r="F58" s="9" t="s">
        <v>7</v>
      </c>
      <c r="G58" s="9" t="s">
        <v>8</v>
      </c>
      <c r="H58" s="9" t="s">
        <v>9</v>
      </c>
      <c r="I58" s="9" t="s">
        <v>10</v>
      </c>
      <c r="J58" s="9" t="s">
        <v>11</v>
      </c>
      <c r="K58" s="9" t="s">
        <v>12</v>
      </c>
      <c r="L58" s="9" t="s">
        <v>13</v>
      </c>
      <c r="M58" s="9" t="s">
        <v>14</v>
      </c>
      <c r="N58" s="9" t="s">
        <v>15</v>
      </c>
      <c r="O58" s="9" t="s">
        <v>16</v>
      </c>
      <c r="P58" s="9" t="s">
        <v>17</v>
      </c>
    </row>
    <row r="59" spans="1:16" x14ac:dyDescent="0.15">
      <c r="A59" s="28" t="s">
        <v>48</v>
      </c>
      <c r="B59" s="3">
        <v>0.6</v>
      </c>
      <c r="C59" s="3"/>
      <c r="D59" s="40"/>
      <c r="E59" s="3"/>
      <c r="F59" s="3"/>
      <c r="G59" s="36">
        <v>3.3000000000000002E-2</v>
      </c>
      <c r="H59" s="40">
        <v>19</v>
      </c>
      <c r="I59" s="36"/>
      <c r="J59" s="40"/>
      <c r="K59" s="40">
        <v>22</v>
      </c>
      <c r="L59" s="40">
        <v>12.7</v>
      </c>
      <c r="M59" s="36"/>
      <c r="N59" s="3"/>
      <c r="O59" s="36">
        <v>2.5999999999999999E-2</v>
      </c>
      <c r="P59" s="40">
        <v>15</v>
      </c>
    </row>
    <row r="60" spans="1:16" x14ac:dyDescent="0.15">
      <c r="A60" s="28" t="s">
        <v>49</v>
      </c>
      <c r="B60" s="3">
        <v>0.3</v>
      </c>
      <c r="C60" s="3"/>
      <c r="D60" s="40"/>
      <c r="E60" s="3"/>
      <c r="F60" s="3"/>
      <c r="G60" s="36">
        <v>0.03</v>
      </c>
      <c r="H60" s="40">
        <v>8.4</v>
      </c>
      <c r="I60" s="3"/>
      <c r="J60" s="40"/>
      <c r="K60" s="40">
        <v>20</v>
      </c>
      <c r="L60" s="40">
        <v>5.6</v>
      </c>
      <c r="M60" s="3"/>
      <c r="N60" s="3"/>
      <c r="O60" s="36">
        <v>2.5000000000000001E-2</v>
      </c>
      <c r="P60" s="40">
        <v>7</v>
      </c>
    </row>
    <row r="61" spans="1:16" x14ac:dyDescent="0.15">
      <c r="A61" s="17" t="s">
        <v>50</v>
      </c>
      <c r="B61" s="17">
        <f>SUM(B59:B60)</f>
        <v>0.89999999999999991</v>
      </c>
      <c r="C61" s="17"/>
      <c r="D61" s="38"/>
      <c r="E61" s="17"/>
      <c r="F61" s="17"/>
      <c r="G61" s="17"/>
      <c r="H61" s="38">
        <f>SUM(H59:H60)</f>
        <v>27.4</v>
      </c>
      <c r="I61" s="17"/>
      <c r="J61" s="38"/>
      <c r="K61" s="17"/>
      <c r="L61" s="38">
        <v>18.3</v>
      </c>
      <c r="M61" s="17"/>
      <c r="N61" s="17"/>
      <c r="O61" s="17"/>
      <c r="P61" s="38">
        <f>SUM(P59:P60)</f>
        <v>22</v>
      </c>
    </row>
    <row r="62" spans="1:16" x14ac:dyDescent="0.15">
      <c r="A62" s="3" t="s">
        <v>51</v>
      </c>
      <c r="B62" s="3"/>
      <c r="C62" s="3"/>
      <c r="D62" s="3"/>
      <c r="E62" s="3"/>
      <c r="F62" s="3"/>
    </row>
    <row r="63" spans="1:16" x14ac:dyDescent="0.15">
      <c r="A63" s="3" t="s">
        <v>52</v>
      </c>
      <c r="B63" s="3"/>
      <c r="C63" s="3"/>
      <c r="D63" s="3"/>
      <c r="E63" s="3"/>
      <c r="F63" s="3"/>
    </row>
  </sheetData>
  <pageMargins left="0.25" right="0.25" top="0.75" bottom="0.75" header="0.3" footer="0.3"/>
  <pageSetup paperSize="8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9AFEEF821F8548983C1266BE279BCC" ma:contentTypeVersion="6" ma:contentTypeDescription="Skapa ett nytt dokument." ma:contentTypeScope="" ma:versionID="86b95a9a1a7aca2548585703e6994d7a">
  <xsd:schema xmlns:xsd="http://www.w3.org/2001/XMLSchema" xmlns:xs="http://www.w3.org/2001/XMLSchema" xmlns:p="http://schemas.microsoft.com/office/2006/metadata/properties" xmlns:ns2="943feb97-2720-4330-ab7a-3ca784b79875" xmlns:ns3="70b19f82-6eaa-4732-a0a8-458902625aac" targetNamespace="http://schemas.microsoft.com/office/2006/metadata/properties" ma:root="true" ma:fieldsID="e54c523749c63c04f847a3901163bf56" ns2:_="" ns3:_="">
    <xsd:import namespace="943feb97-2720-4330-ab7a-3ca784b79875"/>
    <xsd:import namespace="70b19f82-6eaa-4732-a0a8-458902625a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eb97-2720-4330-ab7a-3ca784b79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19f82-6eaa-4732-a0a8-458902625a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6193F3-68ED-4167-ABB9-39BA0AB2D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eb97-2720-4330-ab7a-3ca784b79875"/>
    <ds:schemaRef ds:uri="70b19f82-6eaa-4732-a0a8-458902625a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DED4D-662B-40F0-B192-BEE83CA0EA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3B7ADC-DECD-4090-AD30-CEE59119B477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0b19f82-6eaa-4732-a0a8-458902625aac"/>
    <ds:schemaRef ds:uri="943feb97-2720-4330-ab7a-3ca784b798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Mineraltillgångar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Borges</dc:creator>
  <cp:keywords/>
  <dc:description/>
  <cp:lastModifiedBy>Karin Svensson</cp:lastModifiedBy>
  <cp:revision/>
  <dcterms:created xsi:type="dcterms:W3CDTF">2023-11-20T13:07:36Z</dcterms:created>
  <dcterms:modified xsi:type="dcterms:W3CDTF">2024-09-13T16:05:50Z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0x010100739AFEEF821F8548983C1266BE279BCC</vt:lpwstr>
  </property>
</Properties>
</file>